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nie\Documents\Files\XS4ALL\Woordklok\Bouwpakket\"/>
    </mc:Choice>
  </mc:AlternateContent>
  <xr:revisionPtr revIDLastSave="0" documentId="13_ncr:1_{B5F644F2-7DE0-4BC0-82AA-19E95DDFCB1B}" xr6:coauthVersionLast="47" xr6:coauthVersionMax="47" xr10:uidLastSave="{00000000-0000-0000-0000-000000000000}"/>
  <bookViews>
    <workbookView xWindow="12540" yWindow="615" windowWidth="18090" windowHeight="20265" xr2:uid="{00000000-000D-0000-FFFF-FFFF00000000}"/>
  </bookViews>
  <sheets>
    <sheet name="Sheet1" sheetId="2" r:id="rId1"/>
    <sheet name="Sheet2" sheetId="3" r:id="rId2"/>
  </sheets>
  <calcPr calcId="191029"/>
</workbook>
</file>

<file path=xl/calcChain.xml><?xml version="1.0" encoding="utf-8"?>
<calcChain xmlns="http://schemas.openxmlformats.org/spreadsheetml/2006/main">
  <c r="D50" i="2" l="1"/>
  <c r="D30" i="2"/>
  <c r="D63" i="2"/>
  <c r="D48" i="2"/>
  <c r="D49" i="2"/>
  <c r="D51" i="2"/>
  <c r="D52" i="2"/>
  <c r="D13" i="2" l="1"/>
  <c r="D26" i="2"/>
  <c r="D25" i="2"/>
  <c r="D87" i="2" l="1"/>
  <c r="D24" i="2" l="1"/>
  <c r="D27" i="2"/>
  <c r="D20" i="2"/>
  <c r="D6" i="2"/>
  <c r="D18" i="2"/>
  <c r="D17" i="2"/>
  <c r="D16" i="2"/>
  <c r="D65" i="2"/>
  <c r="D19" i="2"/>
  <c r="D15" i="2"/>
  <c r="D14" i="2"/>
  <c r="D11" i="2"/>
  <c r="D10" i="2"/>
  <c r="D55" i="2" l="1"/>
  <c r="D23" i="2" l="1"/>
  <c r="D22" i="2" l="1"/>
  <c r="D80" i="2" l="1"/>
  <c r="D81" i="2"/>
  <c r="D82" i="2"/>
  <c r="D83" i="2"/>
  <c r="D64" i="2"/>
  <c r="D28" i="2"/>
  <c r="D21" i="2" l="1"/>
  <c r="D12" i="2"/>
  <c r="D9" i="2"/>
  <c r="D8" i="2"/>
  <c r="D7" i="2"/>
  <c r="D5" i="2"/>
  <c r="D89" i="2" l="1"/>
  <c r="D41" i="2" l="1"/>
  <c r="D73" i="2" l="1"/>
  <c r="D66" i="2"/>
  <c r="D79" i="2" l="1"/>
  <c r="D88" i="2" l="1"/>
  <c r="D86" i="2"/>
  <c r="D90" i="2" l="1"/>
  <c r="D85" i="2"/>
  <c r="D62" i="2" l="1"/>
  <c r="D75" i="2" l="1"/>
  <c r="D3" i="2" l="1"/>
  <c r="D4" i="2"/>
  <c r="D68" i="2"/>
  <c r="D29" i="2"/>
  <c r="D31" i="2"/>
  <c r="D32" i="2"/>
  <c r="D33" i="2"/>
  <c r="D34" i="2"/>
  <c r="D35" i="2"/>
  <c r="D72" i="2"/>
  <c r="D36" i="2"/>
  <c r="D37" i="2"/>
  <c r="D38" i="2"/>
  <c r="D39" i="2"/>
  <c r="D40" i="2"/>
  <c r="D42" i="2"/>
  <c r="D43" i="2"/>
  <c r="D44" i="2"/>
  <c r="D45" i="2"/>
  <c r="D46" i="2"/>
  <c r="D47" i="2"/>
  <c r="D56" i="2"/>
  <c r="D57" i="2"/>
  <c r="D53" i="2"/>
  <c r="D54" i="2"/>
  <c r="D58" i="2"/>
  <c r="D59" i="2"/>
  <c r="D60" i="2"/>
  <c r="D61" i="2"/>
  <c r="D69" i="2"/>
  <c r="D70" i="2"/>
  <c r="D71" i="2"/>
  <c r="D67" i="2"/>
  <c r="D74" i="2"/>
  <c r="D84" i="2"/>
  <c r="D76" i="2"/>
  <c r="D77" i="2"/>
  <c r="D78" i="2"/>
  <c r="D2" i="2"/>
  <c r="D93" i="2" l="1"/>
</calcChain>
</file>

<file path=xl/sharedStrings.xml><?xml version="1.0" encoding="utf-8"?>
<sst xmlns="http://schemas.openxmlformats.org/spreadsheetml/2006/main" count="131" uniqueCount="110">
  <si>
    <t>1 x Verlichtingsgrondplaat 3 x 300 x 300 mm MDF-plaat</t>
  </si>
  <si>
    <t>1 x 4.7kΩ weerstand</t>
  </si>
  <si>
    <t>1 x 16MHz kristal</t>
  </si>
  <si>
    <t>1 x 78L05/ L7805 voltage regulator</t>
  </si>
  <si>
    <t>1 x BC327 transistor</t>
  </si>
  <si>
    <t>1 x BC547 transistor</t>
  </si>
  <si>
    <t>1 x LED rood</t>
  </si>
  <si>
    <t>1 x LED geel</t>
  </si>
  <si>
    <t xml:space="preserve">1 x 28-pins voet voor ATMEGA328 </t>
  </si>
  <si>
    <t xml:space="preserve">1 x ATMEGA328 processor </t>
  </si>
  <si>
    <t>1 x RCT DS3231 Precisie klok module ZS-042</t>
  </si>
  <si>
    <t>1 x CR 2032 3V lithium batterij</t>
  </si>
  <si>
    <t>1 x Dupont-kabel vrouw-vrouw 20-aderig</t>
  </si>
  <si>
    <t>1 x  KY-040 Keyes Rotary Encoder</t>
  </si>
  <si>
    <t xml:space="preserve">1 x lichtsensor </t>
  </si>
  <si>
    <t>1 x 22kΩ weerstand</t>
  </si>
  <si>
    <t>1 x Stroom Aansluitkabel Euro-stekker – Kabel, open einde Zwart 1.50 m</t>
  </si>
  <si>
    <t>1 x 10 m wire wrapping 30 AWG = 0.05 mm2 rood</t>
  </si>
  <si>
    <t>1 x 10 m wire wrapping 30 AWG = 0.05 mm2 zwart</t>
  </si>
  <si>
    <t>1 x 1 m wire wrapping 30 AWG = 0.05 mm2 geel</t>
  </si>
  <si>
    <t>1 x 50 cm zwart-rood voedingskabel (0.14 mm2)</t>
  </si>
  <si>
    <t>1 x 2 meter Cool White SMD 2835/3528, 120 LEDS/meter, LED-strip 12V</t>
  </si>
  <si>
    <t>Totaal</t>
  </si>
  <si>
    <t>FT232RL 5.5V FTDI USB to TTL Serial Module + 0.1uF+10 kΩ</t>
  </si>
  <si>
    <t>Arduino UNO R3</t>
  </si>
  <si>
    <t>DCF77 DCF-2 module</t>
  </si>
  <si>
    <t>aantal</t>
  </si>
  <si>
    <t>Prijs/st</t>
  </si>
  <si>
    <t>EJ Nieuwenhuys, Badhoevedorp</t>
  </si>
  <si>
    <t>NL11RABO 0544 1012 78</t>
  </si>
  <si>
    <t>Bankrekening:</t>
  </si>
  <si>
    <t>Wireless Serial 6 Pin Bluetooth RF Transceiver Module HC05 (Android, W10)</t>
  </si>
  <si>
    <t>1 x Voeding 220-240V -&gt; 12V gelijkstroom, 1,25 Ampere</t>
  </si>
  <si>
    <t>1 x Adapter 12V gelijkstroom, 1 Ampere (dan geen 220V in de klokkast)</t>
  </si>
  <si>
    <t>1 x Kast voor 30x30 cm woordplaat</t>
  </si>
  <si>
    <t>Verzending enveloppe NL onverzekerd</t>
  </si>
  <si>
    <t>Verzending enveloppe BE onverzekerd</t>
  </si>
  <si>
    <t xml:space="preserve">1 x set krimpkous 100 cm x 1.5 mm diam + 10 cm x 5 mm diam </t>
  </si>
  <si>
    <t>Printplaat</t>
  </si>
  <si>
    <t>Modules</t>
  </si>
  <si>
    <t>Voeding</t>
  </si>
  <si>
    <t>Verlichting</t>
  </si>
  <si>
    <t>Extra's</t>
  </si>
  <si>
    <t>Kant en klaar</t>
  </si>
  <si>
    <t>Verzending</t>
  </si>
  <si>
    <t>Communicatie en programmeren</t>
  </si>
  <si>
    <t>1 x Koelelement voltage regulator</t>
  </si>
  <si>
    <t xml:space="preserve">Verzending aangetekend tot €500 verzekerd BE (2-10 Kg) </t>
  </si>
  <si>
    <t xml:space="preserve">Verzending aangetekend tot €500 verzekerd NL (2-10 Kg) </t>
  </si>
  <si>
    <t>Kast 30x30 cm</t>
  </si>
  <si>
    <t>1 x Printplaat Fibonacci/SK6812-klok</t>
  </si>
  <si>
    <t xml:space="preserve">1 x 1000 µF condensator </t>
  </si>
  <si>
    <t>1 x 1.1kΩ weerstand</t>
  </si>
  <si>
    <t>1 x Arduino Nano</t>
  </si>
  <si>
    <t>1 x Adapter 5V gelijkstroom, 1 Ampere</t>
  </si>
  <si>
    <t>Gesoldeerde en geteste printplaat Zwartwitklok</t>
  </si>
  <si>
    <t>Gesoldeerde en geteste printplaat  SK6812klok</t>
  </si>
  <si>
    <t>Montage en testen volledige SK6812klok</t>
  </si>
  <si>
    <t>Gesoldeerde en geteste verlichtingsplaat Zwartwitklok inclusief LEDs</t>
  </si>
  <si>
    <t>Gesoldeerde en geteste verlichtingsplaat SK6812klok inclusief LEDs</t>
  </si>
  <si>
    <t>1 x SK6812 LED-strip 150 LEDs</t>
  </si>
  <si>
    <t>1 x 2.2kΩ weerstand</t>
  </si>
  <si>
    <t>1 x SK6812 LED-strip 20 LEDs</t>
  </si>
  <si>
    <t>1 x 4x3 membrane keypad</t>
  </si>
  <si>
    <t>1 x WS2812 LED-strip 20 LEDs</t>
  </si>
  <si>
    <t>BT</t>
  </si>
  <si>
    <t>LDR</t>
  </si>
  <si>
    <t>DCF</t>
  </si>
  <si>
    <t>Rotary</t>
  </si>
  <si>
    <t>RTC/BT</t>
  </si>
  <si>
    <t>Nano</t>
  </si>
  <si>
    <t>1 x Adapter 5V gelijkstroom, 2 Ampere</t>
  </si>
  <si>
    <t>Z/Wklok</t>
  </si>
  <si>
    <t>Printplaat Z/W-klok</t>
  </si>
  <si>
    <t>1 x 2 m vertint koperdraad 0.6 mm</t>
  </si>
  <si>
    <t>1 x 2 m wire wrapping 30 AWG = 0.05 mm2 geel</t>
  </si>
  <si>
    <t>1 x 50 cm zwart-rood voedingskabel (0.6 mm)</t>
  </si>
  <si>
    <t>1 x printplaat voedingconnector</t>
  </si>
  <si>
    <t>1 x Dupont-kabel man-vrouw 5-aderig</t>
  </si>
  <si>
    <t>1 x Male  5.5 x 2.1mm DC Power plug</t>
  </si>
  <si>
    <t xml:space="preserve">Verzending aangetekend tot €500 verzekerd NL (0-2 Kg) </t>
  </si>
  <si>
    <t xml:space="preserve">Verzending aangetekend tot €500 verzekerd BE (0-2 Kg) </t>
  </si>
  <si>
    <t>100 Leds (60 LEDs/m) WS2812B Full color led strip</t>
  </si>
  <si>
    <t>1 x SK6812 LED-strip 100 LEDs</t>
  </si>
  <si>
    <t>1 x Woordplaat met font Mirien of font Thomaha. Vinyl op glas.</t>
  </si>
  <si>
    <t>1 x diode 1N4001 of 1N5817</t>
  </si>
  <si>
    <t>1 x 5-pin female connector (Rotary)</t>
  </si>
  <si>
    <t>1 x 6-pin female connector (Bluetooth, RTC, FTDI))</t>
  </si>
  <si>
    <t>1 x 2-pin female connector (LDR)</t>
  </si>
  <si>
    <t>1 x 3-pin female connector (DCF77)</t>
  </si>
  <si>
    <t>voor</t>
  </si>
  <si>
    <t>Fibonacci</t>
  </si>
  <si>
    <t>en SK6812 kleuren LED klok</t>
  </si>
  <si>
    <t>1 x 6-pin female connector (Bluetooth, RTC, FTDI)</t>
  </si>
  <si>
    <t>1 x Printplaat  Z/W klok (5*10cm)</t>
  </si>
  <si>
    <t>1 x Printplaat  Z/W klok (10*10cm)</t>
  </si>
  <si>
    <t>3 x ULN2803APG voltage regulator DIP18 (per 3 stuks)</t>
  </si>
  <si>
    <t>3 x 74HC595 8-bit shift register DIP16  (per 3 stuks)</t>
  </si>
  <si>
    <t>2 x 330Ω / 470Ω weerstand  (per 2 stuks)</t>
  </si>
  <si>
    <t>2 x 10 µF condensator  (per 2 stuks)</t>
  </si>
  <si>
    <t>2 x 22 pF condensator  (per 2 stuks)</t>
  </si>
  <si>
    <t>2 x 15-pin female connector  (per 2 stuks)</t>
  </si>
  <si>
    <t>3 x 470kΩ weerstand  (per 3 stuks)</t>
  </si>
  <si>
    <t>1 x USB kabel 5V --&gt; 12V gelijkstroom (voeding met telefoonlader mogelijk)</t>
  </si>
  <si>
    <t>3 x 9-pin Dupont female connector  (per 3 stuks)</t>
  </si>
  <si>
    <t>1 x Spacerplaat, geschuimd PVC wit 10 MM RAL 9003 (zonder gaten)</t>
  </si>
  <si>
    <t>Wireless Serial 6 Pin Bluetooth RF Transceiver Module HM10 (Andoid, IOS)</t>
  </si>
  <si>
    <t>3 x 10kΩ weerstand  (per 3 stuks)  (3 st PCB 5*10cm, 6 st PCB 10*10cm)</t>
  </si>
  <si>
    <t>1 x 1N4001 diode (1st  PCB 5*10cm, 2st PCB 10*10cm)</t>
  </si>
  <si>
    <t>1 x pinheader 40 pins haaks (2st PCB 5*10cm, 1st PCB 10*10cm)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</si>
</sst>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0" xfId="0" applyNumberFormat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0" fillId="3" borderId="2" xfId="0" applyFill="1" applyBorder="1"/>
    <xf numFmtId="0" fontId="0" fillId="3" borderId="9" xfId="0" applyFill="1" applyBorder="1"/>
    <xf numFmtId="164" fontId="0" fillId="3" borderId="10" xfId="0" applyNumberFormat="1" applyFill="1" applyBorder="1"/>
    <xf numFmtId="0" fontId="0" fillId="4" borderId="2" xfId="0" applyFill="1" applyBorder="1"/>
    <xf numFmtId="0" fontId="0" fillId="4" borderId="9" xfId="0" applyFill="1" applyBorder="1"/>
    <xf numFmtId="164" fontId="0" fillId="4" borderId="10" xfId="0" applyNumberFormat="1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0" fillId="5" borderId="2" xfId="0" applyFill="1" applyBorder="1"/>
    <xf numFmtId="0" fontId="0" fillId="6" borderId="2" xfId="0" applyFill="1" applyBorder="1"/>
    <xf numFmtId="0" fontId="0" fillId="6" borderId="10" xfId="0" applyFill="1" applyBorder="1"/>
    <xf numFmtId="0" fontId="0" fillId="7" borderId="2" xfId="0" applyFill="1" applyBorder="1"/>
    <xf numFmtId="0" fontId="0" fillId="8" borderId="2" xfId="0" applyFill="1" applyBorder="1"/>
    <xf numFmtId="0" fontId="0" fillId="8" borderId="9" xfId="0" applyFill="1" applyBorder="1"/>
    <xf numFmtId="0" fontId="0" fillId="8" borderId="10" xfId="0" applyFill="1" applyBorder="1"/>
    <xf numFmtId="0" fontId="0" fillId="5" borderId="9" xfId="0" applyFill="1" applyBorder="1"/>
    <xf numFmtId="164" fontId="0" fillId="5" borderId="10" xfId="0" applyNumberFormat="1" applyFill="1" applyBorder="1"/>
    <xf numFmtId="164" fontId="0" fillId="0" borderId="2" xfId="0" applyNumberFormat="1" applyBorder="1"/>
    <xf numFmtId="164" fontId="0" fillId="0" borderId="14" xfId="0" applyNumberFormat="1" applyBorder="1"/>
    <xf numFmtId="164" fontId="0" fillId="9" borderId="9" xfId="0" applyNumberFormat="1" applyFill="1" applyBorder="1"/>
    <xf numFmtId="0" fontId="0" fillId="7" borderId="9" xfId="0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0" fillId="10" borderId="3" xfId="0" applyFill="1" applyBorder="1"/>
    <xf numFmtId="0" fontId="0" fillId="10" borderId="4" xfId="0" applyFill="1" applyBorder="1"/>
    <xf numFmtId="164" fontId="0" fillId="10" borderId="4" xfId="0" applyNumberFormat="1" applyFill="1" applyBorder="1"/>
    <xf numFmtId="0" fontId="0" fillId="10" borderId="5" xfId="0" applyFill="1" applyBorder="1"/>
    <xf numFmtId="0" fontId="0" fillId="11" borderId="2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0" borderId="15" xfId="0" applyBorder="1"/>
    <xf numFmtId="0" fontId="0" fillId="0" borderId="10" xfId="0" applyBorder="1"/>
    <xf numFmtId="164" fontId="0" fillId="0" borderId="10" xfId="0" applyNumberFormat="1" applyBorder="1"/>
    <xf numFmtId="164" fontId="0" fillId="0" borderId="1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74.5703125" customWidth="1"/>
    <col min="4" max="4" width="13.140625" customWidth="1"/>
    <col min="5" max="5" width="9.7109375" customWidth="1"/>
    <col min="6" max="6" width="14" customWidth="1"/>
  </cols>
  <sheetData>
    <row r="1" spans="1:6" ht="15.75" thickBot="1" x14ac:dyDescent="0.3">
      <c r="A1" s="5"/>
      <c r="B1" s="5" t="s">
        <v>26</v>
      </c>
      <c r="C1" s="5" t="s">
        <v>27</v>
      </c>
      <c r="D1" s="5"/>
    </row>
    <row r="2" spans="1:6" x14ac:dyDescent="0.25">
      <c r="A2" s="6" t="s">
        <v>34</v>
      </c>
      <c r="B2" s="7">
        <v>0</v>
      </c>
      <c r="C2" s="8">
        <v>80</v>
      </c>
      <c r="D2" s="15" t="str">
        <f>IF(B2&gt;0,C2*B2,"")</f>
        <v/>
      </c>
      <c r="E2" s="27"/>
    </row>
    <row r="3" spans="1:6" x14ac:dyDescent="0.25">
      <c r="A3" s="9" t="s">
        <v>84</v>
      </c>
      <c r="B3" s="1">
        <v>1</v>
      </c>
      <c r="C3" s="2">
        <v>70</v>
      </c>
      <c r="D3" s="16">
        <f t="shared" ref="D3:D78" si="0">IF(B3&gt;0,C3*B3,"")</f>
        <v>70</v>
      </c>
      <c r="E3" s="34"/>
      <c r="F3" t="s">
        <v>49</v>
      </c>
    </row>
    <row r="4" spans="1:6" ht="15.75" thickBot="1" x14ac:dyDescent="0.3">
      <c r="A4" s="10" t="s">
        <v>105</v>
      </c>
      <c r="B4" s="11">
        <v>1</v>
      </c>
      <c r="C4" s="12">
        <v>30</v>
      </c>
      <c r="D4" s="17">
        <f t="shared" si="0"/>
        <v>30</v>
      </c>
      <c r="E4" s="35"/>
    </row>
    <row r="5" spans="1:6" x14ac:dyDescent="0.25">
      <c r="A5" s="9" t="s">
        <v>50</v>
      </c>
      <c r="B5" s="1">
        <v>0</v>
      </c>
      <c r="C5" s="2">
        <v>20</v>
      </c>
      <c r="D5" s="16" t="str">
        <f t="shared" si="0"/>
        <v/>
      </c>
      <c r="E5" s="38"/>
    </row>
    <row r="6" spans="1:6" x14ac:dyDescent="0.25">
      <c r="A6" s="9" t="s">
        <v>77</v>
      </c>
      <c r="B6" s="1">
        <v>0</v>
      </c>
      <c r="C6" s="2">
        <v>0.35</v>
      </c>
      <c r="D6" s="16" t="str">
        <f t="shared" ref="D6" si="1">IF(B6&gt;0,C6*B6,"")</f>
        <v/>
      </c>
      <c r="E6" s="38"/>
    </row>
    <row r="7" spans="1:6" x14ac:dyDescent="0.25">
      <c r="A7" s="9" t="s">
        <v>51</v>
      </c>
      <c r="B7" s="1">
        <v>0</v>
      </c>
      <c r="C7" s="2">
        <v>0.35</v>
      </c>
      <c r="D7" s="16" t="str">
        <f t="shared" si="0"/>
        <v/>
      </c>
      <c r="E7" s="38"/>
      <c r="F7" t="s">
        <v>38</v>
      </c>
    </row>
    <row r="8" spans="1:6" x14ac:dyDescent="0.25">
      <c r="A8" s="9" t="s">
        <v>52</v>
      </c>
      <c r="B8" s="1">
        <v>0</v>
      </c>
      <c r="C8" s="2">
        <v>0.2</v>
      </c>
      <c r="D8" s="16" t="str">
        <f t="shared" si="0"/>
        <v/>
      </c>
      <c r="E8" s="38" t="s">
        <v>65</v>
      </c>
      <c r="F8" t="s">
        <v>90</v>
      </c>
    </row>
    <row r="9" spans="1:6" x14ac:dyDescent="0.25">
      <c r="A9" s="9" t="s">
        <v>61</v>
      </c>
      <c r="B9" s="1">
        <v>0</v>
      </c>
      <c r="C9" s="2">
        <v>0.2</v>
      </c>
      <c r="D9" s="16" t="str">
        <f t="shared" si="0"/>
        <v/>
      </c>
      <c r="E9" s="38" t="s">
        <v>65</v>
      </c>
      <c r="F9" t="s">
        <v>91</v>
      </c>
    </row>
    <row r="10" spans="1:6" x14ac:dyDescent="0.25">
      <c r="A10" s="9" t="s">
        <v>6</v>
      </c>
      <c r="B10" s="1">
        <v>0</v>
      </c>
      <c r="C10" s="2">
        <v>0.2</v>
      </c>
      <c r="D10" s="16" t="str">
        <f t="shared" ref="D10:D11" si="2">IF(B10&gt;0,C10*B10,"")</f>
        <v/>
      </c>
      <c r="E10" s="38"/>
      <c r="F10" t="s">
        <v>92</v>
      </c>
    </row>
    <row r="11" spans="1:6" x14ac:dyDescent="0.25">
      <c r="A11" s="9" t="s">
        <v>7</v>
      </c>
      <c r="B11" s="1">
        <v>0</v>
      </c>
      <c r="C11" s="2">
        <v>0.2</v>
      </c>
      <c r="D11" s="16" t="str">
        <f t="shared" si="2"/>
        <v/>
      </c>
      <c r="E11" s="38"/>
    </row>
    <row r="12" spans="1:6" x14ac:dyDescent="0.25">
      <c r="A12" s="9" t="s">
        <v>102</v>
      </c>
      <c r="B12" s="1">
        <v>0</v>
      </c>
      <c r="C12" s="2">
        <v>0.6</v>
      </c>
      <c r="D12" s="16" t="str">
        <f t="shared" si="0"/>
        <v/>
      </c>
      <c r="E12" s="38"/>
    </row>
    <row r="13" spans="1:6" x14ac:dyDescent="0.25">
      <c r="A13" s="9" t="s">
        <v>85</v>
      </c>
      <c r="B13" s="1">
        <v>0</v>
      </c>
      <c r="C13" s="2">
        <v>0.2</v>
      </c>
      <c r="D13" s="16" t="str">
        <f t="shared" si="0"/>
        <v/>
      </c>
      <c r="E13" s="38"/>
    </row>
    <row r="14" spans="1:6" x14ac:dyDescent="0.25">
      <c r="A14" s="9" t="s">
        <v>88</v>
      </c>
      <c r="B14" s="1">
        <v>0</v>
      </c>
      <c r="C14" s="2">
        <v>0.35</v>
      </c>
      <c r="D14" s="16" t="str">
        <f t="shared" ref="D14:D19" si="3">IF(B14&gt;0,C14*B14,"")</f>
        <v/>
      </c>
      <c r="E14" s="38" t="s">
        <v>66</v>
      </c>
    </row>
    <row r="15" spans="1:6" x14ac:dyDescent="0.25">
      <c r="A15" s="9" t="s">
        <v>89</v>
      </c>
      <c r="B15" s="1">
        <v>0</v>
      </c>
      <c r="C15" s="2">
        <v>0.35</v>
      </c>
      <c r="D15" s="16" t="str">
        <f t="shared" si="3"/>
        <v/>
      </c>
      <c r="E15" s="38" t="s">
        <v>67</v>
      </c>
    </row>
    <row r="16" spans="1:6" x14ac:dyDescent="0.25">
      <c r="A16" s="9" t="s">
        <v>75</v>
      </c>
      <c r="B16" s="1">
        <v>0</v>
      </c>
      <c r="C16" s="2">
        <v>0.35</v>
      </c>
      <c r="D16" s="16" t="str">
        <f t="shared" si="3"/>
        <v/>
      </c>
      <c r="E16" s="38"/>
    </row>
    <row r="17" spans="1:6" x14ac:dyDescent="0.25">
      <c r="A17" s="9" t="s">
        <v>74</v>
      </c>
      <c r="B17" s="1">
        <v>0</v>
      </c>
      <c r="C17" s="2">
        <v>1.1000000000000001</v>
      </c>
      <c r="D17" s="16" t="str">
        <f t="shared" ref="D17:D18" si="4">IF(B17&gt;0,C17*B17,"")</f>
        <v/>
      </c>
      <c r="E17" s="38"/>
    </row>
    <row r="18" spans="1:6" x14ac:dyDescent="0.25">
      <c r="A18" s="9" t="s">
        <v>76</v>
      </c>
      <c r="B18" s="1">
        <v>0</v>
      </c>
      <c r="C18" s="2">
        <v>0.4</v>
      </c>
      <c r="D18" s="16" t="str">
        <f t="shared" si="4"/>
        <v/>
      </c>
      <c r="E18" s="38"/>
    </row>
    <row r="19" spans="1:6" x14ac:dyDescent="0.25">
      <c r="A19" s="9" t="s">
        <v>86</v>
      </c>
      <c r="B19" s="1">
        <v>0</v>
      </c>
      <c r="C19" s="2">
        <v>0.35</v>
      </c>
      <c r="D19" s="16" t="str">
        <f t="shared" si="3"/>
        <v/>
      </c>
      <c r="E19" s="38" t="s">
        <v>68</v>
      </c>
    </row>
    <row r="20" spans="1:6" x14ac:dyDescent="0.25">
      <c r="A20" s="9" t="s">
        <v>78</v>
      </c>
      <c r="B20" s="1">
        <v>0</v>
      </c>
      <c r="C20" s="2">
        <v>0.85</v>
      </c>
      <c r="D20" s="16" t="str">
        <f t="shared" ref="D20" si="5">IF(B20&gt;0,C20*B20,"")</f>
        <v/>
      </c>
      <c r="E20" s="38" t="s">
        <v>68</v>
      </c>
    </row>
    <row r="21" spans="1:6" x14ac:dyDescent="0.25">
      <c r="A21" s="9" t="s">
        <v>87</v>
      </c>
      <c r="B21" s="1">
        <v>0</v>
      </c>
      <c r="C21" s="2">
        <v>0.35</v>
      </c>
      <c r="D21" s="16" t="str">
        <f t="shared" si="0"/>
        <v/>
      </c>
      <c r="E21" s="38" t="s">
        <v>69</v>
      </c>
    </row>
    <row r="22" spans="1:6" x14ac:dyDescent="0.25">
      <c r="A22" s="9" t="s">
        <v>101</v>
      </c>
      <c r="B22" s="1">
        <v>0</v>
      </c>
      <c r="C22" s="2">
        <v>1.2</v>
      </c>
      <c r="D22" s="16" t="str">
        <f t="shared" si="0"/>
        <v/>
      </c>
      <c r="E22" s="38" t="s">
        <v>70</v>
      </c>
    </row>
    <row r="23" spans="1:6" x14ac:dyDescent="0.25">
      <c r="A23" s="9" t="s">
        <v>53</v>
      </c>
      <c r="B23" s="1">
        <v>0</v>
      </c>
      <c r="C23" s="2">
        <v>22.5</v>
      </c>
      <c r="D23" s="16" t="str">
        <f t="shared" si="0"/>
        <v/>
      </c>
      <c r="E23" s="38" t="s">
        <v>70</v>
      </c>
    </row>
    <row r="24" spans="1:6" x14ac:dyDescent="0.25">
      <c r="A24" s="9" t="s">
        <v>64</v>
      </c>
      <c r="B24" s="1">
        <v>0</v>
      </c>
      <c r="C24" s="2">
        <v>12</v>
      </c>
      <c r="D24" s="16" t="str">
        <f t="shared" si="0"/>
        <v/>
      </c>
      <c r="E24" s="38"/>
    </row>
    <row r="25" spans="1:6" x14ac:dyDescent="0.25">
      <c r="A25" s="9" t="s">
        <v>82</v>
      </c>
      <c r="B25" s="1">
        <v>0</v>
      </c>
      <c r="C25" s="2">
        <v>50</v>
      </c>
      <c r="D25" s="16" t="str">
        <f t="shared" ref="D25" si="6">IF(B25&gt;0,C25*B25,"")</f>
        <v/>
      </c>
      <c r="E25" s="38"/>
    </row>
    <row r="26" spans="1:6" x14ac:dyDescent="0.25">
      <c r="A26" s="9" t="s">
        <v>83</v>
      </c>
      <c r="B26" s="1">
        <v>0</v>
      </c>
      <c r="C26" s="2">
        <v>50</v>
      </c>
      <c r="D26" s="16" t="str">
        <f t="shared" ref="D26" si="7">IF(B26&gt;0,C26*B26,"")</f>
        <v/>
      </c>
      <c r="E26" s="38"/>
    </row>
    <row r="27" spans="1:6" x14ac:dyDescent="0.25">
      <c r="A27" s="9" t="s">
        <v>62</v>
      </c>
      <c r="B27" s="1">
        <v>0</v>
      </c>
      <c r="C27" s="2">
        <v>13</v>
      </c>
      <c r="D27" s="16" t="str">
        <f t="shared" si="0"/>
        <v/>
      </c>
      <c r="E27" s="38"/>
    </row>
    <row r="28" spans="1:6" ht="15.75" thickBot="1" x14ac:dyDescent="0.3">
      <c r="A28" s="9" t="s">
        <v>60</v>
      </c>
      <c r="B28" s="1">
        <v>0</v>
      </c>
      <c r="C28" s="2">
        <v>70</v>
      </c>
      <c r="D28" s="16" t="str">
        <f t="shared" si="0"/>
        <v/>
      </c>
      <c r="E28" s="38"/>
    </row>
    <row r="29" spans="1:6" x14ac:dyDescent="0.25">
      <c r="A29" s="6" t="s">
        <v>94</v>
      </c>
      <c r="B29" s="7">
        <v>0</v>
      </c>
      <c r="C29" s="8">
        <v>20</v>
      </c>
      <c r="D29" s="8" t="str">
        <f t="shared" si="0"/>
        <v/>
      </c>
      <c r="E29" s="18"/>
    </row>
    <row r="30" spans="1:6" x14ac:dyDescent="0.25">
      <c r="A30" s="49" t="s">
        <v>95</v>
      </c>
      <c r="B30" s="50">
        <v>0</v>
      </c>
      <c r="C30" s="51">
        <v>25</v>
      </c>
      <c r="D30" s="52" t="str">
        <f t="shared" si="0"/>
        <v/>
      </c>
      <c r="E30" s="19"/>
    </row>
    <row r="31" spans="1:6" x14ac:dyDescent="0.25">
      <c r="A31" s="9" t="s">
        <v>98</v>
      </c>
      <c r="B31" s="1">
        <v>0</v>
      </c>
      <c r="C31" s="2">
        <v>0.4</v>
      </c>
      <c r="D31" s="16" t="str">
        <f t="shared" si="0"/>
        <v/>
      </c>
      <c r="E31" s="19"/>
      <c r="F31" t="s">
        <v>73</v>
      </c>
    </row>
    <row r="32" spans="1:6" x14ac:dyDescent="0.25">
      <c r="A32" s="9" t="s">
        <v>107</v>
      </c>
      <c r="B32" s="1">
        <v>0</v>
      </c>
      <c r="C32" s="2">
        <v>0.6</v>
      </c>
      <c r="D32" s="16" t="str">
        <f t="shared" si="0"/>
        <v/>
      </c>
      <c r="E32" s="19"/>
    </row>
    <row r="33" spans="1:5" x14ac:dyDescent="0.25">
      <c r="A33" s="9" t="s">
        <v>1</v>
      </c>
      <c r="B33" s="1">
        <v>0</v>
      </c>
      <c r="C33" s="2">
        <v>0.2</v>
      </c>
      <c r="D33" s="16" t="str">
        <f t="shared" si="0"/>
        <v/>
      </c>
      <c r="E33" s="19"/>
    </row>
    <row r="34" spans="1:5" x14ac:dyDescent="0.25">
      <c r="A34" s="9" t="s">
        <v>97</v>
      </c>
      <c r="B34" s="1">
        <v>0</v>
      </c>
      <c r="C34" s="2">
        <v>4.5</v>
      </c>
      <c r="D34" s="16" t="str">
        <f t="shared" si="0"/>
        <v/>
      </c>
      <c r="E34" s="19"/>
    </row>
    <row r="35" spans="1:5" x14ac:dyDescent="0.25">
      <c r="A35" s="9" t="s">
        <v>96</v>
      </c>
      <c r="B35" s="1">
        <v>0</v>
      </c>
      <c r="C35" s="2">
        <v>10</v>
      </c>
      <c r="D35" s="16" t="str">
        <f t="shared" si="0"/>
        <v/>
      </c>
      <c r="E35" s="19"/>
    </row>
    <row r="36" spans="1:5" x14ac:dyDescent="0.25">
      <c r="A36" s="9" t="s">
        <v>99</v>
      </c>
      <c r="B36" s="1">
        <v>0</v>
      </c>
      <c r="C36" s="2">
        <v>0.4</v>
      </c>
      <c r="D36" s="16" t="str">
        <f t="shared" si="0"/>
        <v/>
      </c>
      <c r="E36" s="19"/>
    </row>
    <row r="37" spans="1:5" x14ac:dyDescent="0.25">
      <c r="A37" s="9" t="s">
        <v>100</v>
      </c>
      <c r="B37" s="1">
        <v>0</v>
      </c>
      <c r="C37" s="2">
        <v>0.4</v>
      </c>
      <c r="D37" s="16" t="str">
        <f t="shared" si="0"/>
        <v/>
      </c>
      <c r="E37" s="19"/>
    </row>
    <row r="38" spans="1:5" x14ac:dyDescent="0.25">
      <c r="A38" s="9" t="s">
        <v>2</v>
      </c>
      <c r="B38" s="1">
        <v>0</v>
      </c>
      <c r="C38" s="2">
        <v>1</v>
      </c>
      <c r="D38" s="16" t="str">
        <f t="shared" si="0"/>
        <v/>
      </c>
      <c r="E38" s="19"/>
    </row>
    <row r="39" spans="1:5" x14ac:dyDescent="0.25">
      <c r="A39" s="9" t="s">
        <v>108</v>
      </c>
      <c r="B39" s="1">
        <v>0</v>
      </c>
      <c r="C39" s="2">
        <v>0.2</v>
      </c>
      <c r="D39" s="16" t="str">
        <f t="shared" si="0"/>
        <v/>
      </c>
      <c r="E39" s="19"/>
    </row>
    <row r="40" spans="1:5" x14ac:dyDescent="0.25">
      <c r="A40" s="9" t="s">
        <v>3</v>
      </c>
      <c r="B40" s="1">
        <v>0</v>
      </c>
      <c r="C40" s="2">
        <v>1</v>
      </c>
      <c r="D40" s="16" t="str">
        <f t="shared" si="0"/>
        <v/>
      </c>
      <c r="E40" s="19"/>
    </row>
    <row r="41" spans="1:5" x14ac:dyDescent="0.25">
      <c r="A41" s="9" t="s">
        <v>46</v>
      </c>
      <c r="B41" s="1">
        <v>0</v>
      </c>
      <c r="C41" s="2">
        <v>1.1000000000000001</v>
      </c>
      <c r="D41" s="16" t="str">
        <f t="shared" si="0"/>
        <v/>
      </c>
      <c r="E41" s="19"/>
    </row>
    <row r="42" spans="1:5" x14ac:dyDescent="0.25">
      <c r="A42" s="9" t="s">
        <v>4</v>
      </c>
      <c r="B42" s="1">
        <v>0</v>
      </c>
      <c r="C42" s="2">
        <v>0.2</v>
      </c>
      <c r="D42" s="16" t="str">
        <f t="shared" si="0"/>
        <v/>
      </c>
      <c r="E42" s="19"/>
    </row>
    <row r="43" spans="1:5" x14ac:dyDescent="0.25">
      <c r="A43" s="9" t="s">
        <v>5</v>
      </c>
      <c r="B43" s="1">
        <v>0</v>
      </c>
      <c r="C43" s="2">
        <v>0.2</v>
      </c>
      <c r="D43" s="16" t="str">
        <f t="shared" si="0"/>
        <v/>
      </c>
      <c r="E43" s="19"/>
    </row>
    <row r="44" spans="1:5" x14ac:dyDescent="0.25">
      <c r="A44" s="9" t="s">
        <v>6</v>
      </c>
      <c r="B44" s="1">
        <v>0</v>
      </c>
      <c r="C44" s="2">
        <v>0.2</v>
      </c>
      <c r="D44" s="16" t="str">
        <f t="shared" si="0"/>
        <v/>
      </c>
      <c r="E44" s="19"/>
    </row>
    <row r="45" spans="1:5" x14ac:dyDescent="0.25">
      <c r="A45" s="9" t="s">
        <v>7</v>
      </c>
      <c r="B45" s="1">
        <v>0</v>
      </c>
      <c r="C45" s="2">
        <v>0.2</v>
      </c>
      <c r="D45" s="16" t="str">
        <f t="shared" si="0"/>
        <v/>
      </c>
      <c r="E45" s="19"/>
    </row>
    <row r="46" spans="1:5" x14ac:dyDescent="0.25">
      <c r="A46" s="9" t="s">
        <v>8</v>
      </c>
      <c r="B46" s="1">
        <v>0</v>
      </c>
      <c r="C46" s="2">
        <v>1</v>
      </c>
      <c r="D46" s="16" t="str">
        <f t="shared" si="0"/>
        <v/>
      </c>
      <c r="E46" s="19"/>
    </row>
    <row r="47" spans="1:5" x14ac:dyDescent="0.25">
      <c r="A47" s="9" t="s">
        <v>9</v>
      </c>
      <c r="B47" s="1">
        <v>0</v>
      </c>
      <c r="C47" s="2">
        <v>10</v>
      </c>
      <c r="D47" s="16" t="str">
        <f t="shared" si="0"/>
        <v/>
      </c>
      <c r="E47" s="19"/>
    </row>
    <row r="48" spans="1:5" x14ac:dyDescent="0.25">
      <c r="A48" s="9" t="s">
        <v>93</v>
      </c>
      <c r="B48" s="1">
        <v>0</v>
      </c>
      <c r="C48" s="2">
        <v>0.35</v>
      </c>
      <c r="D48" s="16" t="str">
        <f t="shared" si="0"/>
        <v/>
      </c>
      <c r="E48" s="19"/>
    </row>
    <row r="49" spans="1:6" x14ac:dyDescent="0.25">
      <c r="A49" s="9" t="s">
        <v>86</v>
      </c>
      <c r="B49" s="1">
        <v>0</v>
      </c>
      <c r="C49" s="2">
        <v>0.35</v>
      </c>
      <c r="D49" s="16" t="str">
        <f t="shared" si="0"/>
        <v/>
      </c>
      <c r="E49" s="19"/>
    </row>
    <row r="50" spans="1:6" x14ac:dyDescent="0.25">
      <c r="A50" s="9" t="s">
        <v>89</v>
      </c>
      <c r="B50" s="1">
        <v>0</v>
      </c>
      <c r="C50" s="2">
        <v>0.35</v>
      </c>
      <c r="D50" s="16" t="str">
        <f t="shared" ref="D50" si="8">IF(B50&gt;0,C50*B50,"")</f>
        <v/>
      </c>
      <c r="E50" s="19"/>
    </row>
    <row r="51" spans="1:6" x14ac:dyDescent="0.25">
      <c r="A51" s="9" t="s">
        <v>88</v>
      </c>
      <c r="B51" s="1">
        <v>0</v>
      </c>
      <c r="C51" s="2">
        <v>0.35</v>
      </c>
      <c r="D51" s="16" t="str">
        <f t="shared" si="0"/>
        <v/>
      </c>
      <c r="E51" s="19"/>
    </row>
    <row r="52" spans="1:6" x14ac:dyDescent="0.25">
      <c r="A52" s="9" t="s">
        <v>12</v>
      </c>
      <c r="B52" s="1">
        <v>0</v>
      </c>
      <c r="C52" s="2">
        <v>4</v>
      </c>
      <c r="D52" s="16" t="str">
        <f t="shared" si="0"/>
        <v/>
      </c>
      <c r="E52" s="19"/>
    </row>
    <row r="53" spans="1:6" ht="15.75" thickBot="1" x14ac:dyDescent="0.3">
      <c r="A53" s="10" t="s">
        <v>109</v>
      </c>
      <c r="B53" s="11">
        <v>0</v>
      </c>
      <c r="C53" s="12">
        <v>1</v>
      </c>
      <c r="D53" s="17" t="str">
        <f t="shared" si="0"/>
        <v/>
      </c>
      <c r="E53" s="19"/>
    </row>
    <row r="54" spans="1:6" x14ac:dyDescent="0.25">
      <c r="A54" s="6" t="s">
        <v>13</v>
      </c>
      <c r="B54" s="7">
        <v>0</v>
      </c>
      <c r="C54" s="8">
        <v>3</v>
      </c>
      <c r="D54" s="15" t="str">
        <f t="shared" si="0"/>
        <v/>
      </c>
      <c r="E54" s="18"/>
    </row>
    <row r="55" spans="1:6" x14ac:dyDescent="0.25">
      <c r="A55" s="9" t="s">
        <v>63</v>
      </c>
      <c r="B55" s="1">
        <v>0</v>
      </c>
      <c r="C55" s="2">
        <v>10</v>
      </c>
      <c r="D55" s="16" t="str">
        <f>IF(B55&gt;0,C55*B55,"")</f>
        <v/>
      </c>
      <c r="E55" s="19"/>
    </row>
    <row r="56" spans="1:6" x14ac:dyDescent="0.25">
      <c r="A56" s="9" t="s">
        <v>10</v>
      </c>
      <c r="B56" s="1">
        <v>0</v>
      </c>
      <c r="C56" s="2">
        <v>7</v>
      </c>
      <c r="D56" s="16" t="str">
        <f>IF(B56&gt;0,C56*B56,"")</f>
        <v/>
      </c>
      <c r="E56" s="19" t="s">
        <v>69</v>
      </c>
      <c r="F56" t="s">
        <v>39</v>
      </c>
    </row>
    <row r="57" spans="1:6" x14ac:dyDescent="0.25">
      <c r="A57" s="9" t="s">
        <v>11</v>
      </c>
      <c r="B57" s="1">
        <v>0</v>
      </c>
      <c r="C57" s="2">
        <v>3</v>
      </c>
      <c r="D57" s="16" t="str">
        <f>IF(B57&gt;0,C57*B57,"")</f>
        <v/>
      </c>
      <c r="E57" s="19" t="s">
        <v>69</v>
      </c>
    </row>
    <row r="58" spans="1:6" x14ac:dyDescent="0.25">
      <c r="A58" s="9" t="s">
        <v>14</v>
      </c>
      <c r="B58" s="1">
        <v>0</v>
      </c>
      <c r="C58" s="2">
        <v>0.85</v>
      </c>
      <c r="D58" s="16" t="str">
        <f t="shared" si="0"/>
        <v/>
      </c>
      <c r="E58" s="19" t="s">
        <v>66</v>
      </c>
    </row>
    <row r="59" spans="1:6" ht="15.75" thickBot="1" x14ac:dyDescent="0.3">
      <c r="A59" s="10" t="s">
        <v>15</v>
      </c>
      <c r="B59" s="11">
        <v>0</v>
      </c>
      <c r="C59" s="12">
        <v>0.2</v>
      </c>
      <c r="D59" s="17" t="str">
        <f t="shared" si="0"/>
        <v/>
      </c>
      <c r="E59" s="20" t="s">
        <v>66</v>
      </c>
    </row>
    <row r="60" spans="1:6" x14ac:dyDescent="0.25">
      <c r="A60" s="6" t="s">
        <v>32</v>
      </c>
      <c r="B60" s="7">
        <v>0</v>
      </c>
      <c r="C60" s="8">
        <v>12.5</v>
      </c>
      <c r="D60" s="15" t="str">
        <f t="shared" si="0"/>
        <v/>
      </c>
      <c r="E60" s="24"/>
    </row>
    <row r="61" spans="1:6" x14ac:dyDescent="0.25">
      <c r="A61" s="9" t="s">
        <v>16</v>
      </c>
      <c r="B61" s="1">
        <v>0</v>
      </c>
      <c r="C61" s="2">
        <v>7</v>
      </c>
      <c r="D61" s="16" t="str">
        <f t="shared" si="0"/>
        <v/>
      </c>
      <c r="E61" s="25"/>
      <c r="F61" t="s">
        <v>40</v>
      </c>
    </row>
    <row r="62" spans="1:6" x14ac:dyDescent="0.25">
      <c r="A62" s="9" t="s">
        <v>33</v>
      </c>
      <c r="B62" s="1">
        <v>0</v>
      </c>
      <c r="C62" s="2">
        <v>15</v>
      </c>
      <c r="D62" s="16" t="str">
        <f t="shared" ref="D62:D66" si="9">IF(B62&gt;0,C62*B62,"")</f>
        <v/>
      </c>
      <c r="E62" s="25"/>
    </row>
    <row r="63" spans="1:6" x14ac:dyDescent="0.25">
      <c r="A63" s="9" t="s">
        <v>103</v>
      </c>
      <c r="B63" s="1">
        <v>0</v>
      </c>
      <c r="C63" s="2">
        <v>15</v>
      </c>
      <c r="D63" s="16" t="str">
        <f t="shared" si="9"/>
        <v/>
      </c>
      <c r="E63" s="25"/>
    </row>
    <row r="64" spans="1:6" x14ac:dyDescent="0.25">
      <c r="A64" s="9" t="s">
        <v>54</v>
      </c>
      <c r="B64" s="1">
        <v>0</v>
      </c>
      <c r="C64" s="2">
        <v>15</v>
      </c>
      <c r="D64" s="16" t="str">
        <f t="shared" si="9"/>
        <v/>
      </c>
      <c r="E64" s="25"/>
    </row>
    <row r="65" spans="1:6" x14ac:dyDescent="0.25">
      <c r="A65" s="9" t="s">
        <v>71</v>
      </c>
      <c r="B65" s="1">
        <v>0</v>
      </c>
      <c r="C65" s="2">
        <v>20</v>
      </c>
      <c r="D65" s="16" t="str">
        <f t="shared" ref="D65" si="10">IF(B65&gt;0,C65*B65,"")</f>
        <v/>
      </c>
      <c r="E65" s="25"/>
    </row>
    <row r="66" spans="1:6" x14ac:dyDescent="0.25">
      <c r="A66" s="9" t="s">
        <v>79</v>
      </c>
      <c r="B66" s="1">
        <v>0</v>
      </c>
      <c r="C66" s="2">
        <v>2.25</v>
      </c>
      <c r="D66" s="16" t="str">
        <f t="shared" si="9"/>
        <v/>
      </c>
      <c r="E66" s="25"/>
    </row>
    <row r="67" spans="1:6" ht="15.75" thickBot="1" x14ac:dyDescent="0.3">
      <c r="A67" s="10" t="s">
        <v>20</v>
      </c>
      <c r="B67" s="11">
        <v>0</v>
      </c>
      <c r="C67" s="12">
        <v>0.25</v>
      </c>
      <c r="D67" s="17" t="str">
        <f>IF(B67&gt;0,C67*B67,"")</f>
        <v/>
      </c>
      <c r="E67" s="26"/>
    </row>
    <row r="68" spans="1:6" x14ac:dyDescent="0.25">
      <c r="A68" s="6" t="s">
        <v>0</v>
      </c>
      <c r="B68" s="7">
        <v>0</v>
      </c>
      <c r="C68" s="8">
        <v>4</v>
      </c>
      <c r="D68" s="15" t="str">
        <f>IF(B68&gt;0,C68*B68,"")</f>
        <v/>
      </c>
      <c r="E68" s="21" t="s">
        <v>72</v>
      </c>
    </row>
    <row r="69" spans="1:6" x14ac:dyDescent="0.25">
      <c r="A69" s="9" t="s">
        <v>17</v>
      </c>
      <c r="B69" s="1">
        <v>0</v>
      </c>
      <c r="C69" s="2">
        <v>2</v>
      </c>
      <c r="D69" s="16" t="str">
        <f t="shared" si="0"/>
        <v/>
      </c>
      <c r="E69" s="22" t="s">
        <v>72</v>
      </c>
      <c r="F69" t="s">
        <v>41</v>
      </c>
    </row>
    <row r="70" spans="1:6" x14ac:dyDescent="0.25">
      <c r="A70" s="9" t="s">
        <v>18</v>
      </c>
      <c r="B70" s="1">
        <v>0</v>
      </c>
      <c r="C70" s="2">
        <v>2</v>
      </c>
      <c r="D70" s="16" t="str">
        <f t="shared" si="0"/>
        <v/>
      </c>
      <c r="E70" s="22" t="s">
        <v>72</v>
      </c>
    </row>
    <row r="71" spans="1:6" x14ac:dyDescent="0.25">
      <c r="A71" s="9" t="s">
        <v>19</v>
      </c>
      <c r="B71" s="1">
        <v>0</v>
      </c>
      <c r="C71" s="2">
        <v>0.2</v>
      </c>
      <c r="D71" s="16" t="str">
        <f t="shared" si="0"/>
        <v/>
      </c>
      <c r="E71" s="22" t="s">
        <v>72</v>
      </c>
    </row>
    <row r="72" spans="1:6" x14ac:dyDescent="0.25">
      <c r="A72" s="9" t="s">
        <v>104</v>
      </c>
      <c r="B72" s="1">
        <v>0</v>
      </c>
      <c r="C72" s="2">
        <v>3.5</v>
      </c>
      <c r="D72" s="16" t="str">
        <f>IF(B72&gt;0,C72*B72,"")</f>
        <v/>
      </c>
      <c r="E72" s="22" t="s">
        <v>72</v>
      </c>
    </row>
    <row r="73" spans="1:6" x14ac:dyDescent="0.25">
      <c r="A73" s="9" t="s">
        <v>37</v>
      </c>
      <c r="B73" s="1">
        <v>0</v>
      </c>
      <c r="C73" s="2">
        <v>3</v>
      </c>
      <c r="D73" s="16" t="str">
        <f>IF(B73&gt;0,C73*B73,"")</f>
        <v/>
      </c>
      <c r="E73" s="22" t="s">
        <v>72</v>
      </c>
    </row>
    <row r="74" spans="1:6" ht="15.75" thickBot="1" x14ac:dyDescent="0.3">
      <c r="A74" s="10" t="s">
        <v>21</v>
      </c>
      <c r="B74" s="11">
        <v>0</v>
      </c>
      <c r="C74" s="12">
        <v>15</v>
      </c>
      <c r="D74" s="17" t="str">
        <f t="shared" si="0"/>
        <v/>
      </c>
      <c r="E74" s="23" t="s">
        <v>72</v>
      </c>
    </row>
    <row r="75" spans="1:6" x14ac:dyDescent="0.25">
      <c r="A75" s="6" t="s">
        <v>106</v>
      </c>
      <c r="B75" s="7">
        <v>0</v>
      </c>
      <c r="C75" s="8">
        <v>10</v>
      </c>
      <c r="D75" s="15" t="str">
        <f t="shared" ref="D75" si="11">IF(B75&gt;0,C75*B75,"")</f>
        <v/>
      </c>
      <c r="E75" s="46" t="s">
        <v>65</v>
      </c>
    </row>
    <row r="76" spans="1:6" x14ac:dyDescent="0.25">
      <c r="A76" s="9" t="s">
        <v>31</v>
      </c>
      <c r="B76" s="1">
        <v>0</v>
      </c>
      <c r="C76" s="2">
        <v>10</v>
      </c>
      <c r="D76" s="16" t="str">
        <f t="shared" si="0"/>
        <v/>
      </c>
      <c r="E76" s="47" t="s">
        <v>65</v>
      </c>
      <c r="F76" t="s">
        <v>42</v>
      </c>
    </row>
    <row r="77" spans="1:6" ht="15.75" thickBot="1" x14ac:dyDescent="0.3">
      <c r="A77" s="10" t="s">
        <v>25</v>
      </c>
      <c r="B77" s="11">
        <v>0</v>
      </c>
      <c r="C77" s="12">
        <v>20</v>
      </c>
      <c r="D77" s="17" t="str">
        <f t="shared" si="0"/>
        <v/>
      </c>
      <c r="E77" s="48" t="s">
        <v>67</v>
      </c>
    </row>
    <row r="78" spans="1:6" x14ac:dyDescent="0.25">
      <c r="A78" s="42" t="s">
        <v>55</v>
      </c>
      <c r="B78" s="43">
        <v>0</v>
      </c>
      <c r="C78" s="44">
        <v>65</v>
      </c>
      <c r="D78" s="15" t="str">
        <f t="shared" si="0"/>
        <v/>
      </c>
      <c r="E78" s="30"/>
      <c r="F78" t="s">
        <v>43</v>
      </c>
    </row>
    <row r="79" spans="1:6" x14ac:dyDescent="0.25">
      <c r="A79" s="45" t="s">
        <v>58</v>
      </c>
      <c r="B79" s="40">
        <v>0</v>
      </c>
      <c r="C79" s="41">
        <v>110</v>
      </c>
      <c r="D79" s="16" t="str">
        <f t="shared" ref="D79:D83" si="12">IF(B79&gt;0,C79*B79,"")</f>
        <v/>
      </c>
      <c r="E79" s="39"/>
    </row>
    <row r="80" spans="1:6" x14ac:dyDescent="0.25">
      <c r="A80" s="45" t="s">
        <v>56</v>
      </c>
      <c r="B80" s="40">
        <v>0</v>
      </c>
      <c r="C80" s="41">
        <v>65</v>
      </c>
      <c r="D80" s="16" t="str">
        <f t="shared" si="12"/>
        <v/>
      </c>
      <c r="E80" s="39"/>
    </row>
    <row r="81" spans="1:6" x14ac:dyDescent="0.25">
      <c r="A81" s="45" t="s">
        <v>59</v>
      </c>
      <c r="B81" s="40">
        <v>0</v>
      </c>
      <c r="C81" s="41">
        <v>150</v>
      </c>
      <c r="D81" s="16" t="str">
        <f t="shared" si="12"/>
        <v/>
      </c>
      <c r="E81" s="39"/>
    </row>
    <row r="82" spans="1:6" x14ac:dyDescent="0.25">
      <c r="A82" s="9" t="s">
        <v>57</v>
      </c>
      <c r="B82" s="1">
        <v>0</v>
      </c>
      <c r="C82" s="2">
        <v>100</v>
      </c>
      <c r="D82" s="16" t="str">
        <f t="shared" si="12"/>
        <v/>
      </c>
      <c r="E82" s="39"/>
    </row>
    <row r="83" spans="1:6" x14ac:dyDescent="0.25">
      <c r="A83" s="9" t="s">
        <v>23</v>
      </c>
      <c r="B83" s="1">
        <v>0</v>
      </c>
      <c r="C83" s="2">
        <v>15</v>
      </c>
      <c r="D83" s="16" t="str">
        <f t="shared" si="12"/>
        <v/>
      </c>
      <c r="E83" s="28"/>
      <c r="F83" t="s">
        <v>45</v>
      </c>
    </row>
    <row r="84" spans="1:6" ht="15.75" thickBot="1" x14ac:dyDescent="0.3">
      <c r="A84" s="10" t="s">
        <v>24</v>
      </c>
      <c r="B84" s="11">
        <v>0</v>
      </c>
      <c r="C84" s="12">
        <v>20</v>
      </c>
      <c r="D84" s="17" t="str">
        <f>IF(B84&gt;0,C84*B84,"")</f>
        <v/>
      </c>
      <c r="E84" s="29"/>
    </row>
    <row r="85" spans="1:6" x14ac:dyDescent="0.25">
      <c r="A85" s="6" t="s">
        <v>35</v>
      </c>
      <c r="B85" s="7">
        <v>0</v>
      </c>
      <c r="C85" s="8">
        <v>5</v>
      </c>
      <c r="D85" s="15" t="str">
        <f t="shared" ref="D85:D90" si="13">IF(B85&gt;0,C85*B85,"")</f>
        <v/>
      </c>
      <c r="E85" s="31"/>
    </row>
    <row r="86" spans="1:6" x14ac:dyDescent="0.25">
      <c r="A86" s="9" t="s">
        <v>36</v>
      </c>
      <c r="B86" s="1">
        <v>0</v>
      </c>
      <c r="C86" s="2">
        <v>6</v>
      </c>
      <c r="D86" s="16" t="str">
        <f t="shared" ref="D86:D89" si="14">IF(B86&gt;0,C86*B86,"")</f>
        <v/>
      </c>
      <c r="E86" s="32"/>
      <c r="F86" t="s">
        <v>44</v>
      </c>
    </row>
    <row r="87" spans="1:6" x14ac:dyDescent="0.25">
      <c r="A87" s="9" t="s">
        <v>80</v>
      </c>
      <c r="B87" s="1">
        <v>0</v>
      </c>
      <c r="C87" s="2">
        <v>15</v>
      </c>
      <c r="D87" s="16" t="str">
        <f t="shared" si="14"/>
        <v/>
      </c>
      <c r="E87" s="32"/>
    </row>
    <row r="88" spans="1:6" x14ac:dyDescent="0.25">
      <c r="A88" s="9" t="s">
        <v>48</v>
      </c>
      <c r="B88" s="1">
        <v>0</v>
      </c>
      <c r="C88" s="2">
        <v>20</v>
      </c>
      <c r="D88" s="16" t="str">
        <f t="shared" si="14"/>
        <v/>
      </c>
      <c r="E88" s="32"/>
    </row>
    <row r="89" spans="1:6" x14ac:dyDescent="0.25">
      <c r="A89" s="9" t="s">
        <v>81</v>
      </c>
      <c r="B89" s="5">
        <v>0</v>
      </c>
      <c r="C89" s="36">
        <v>27.5</v>
      </c>
      <c r="D89" s="37" t="str">
        <f t="shared" si="14"/>
        <v/>
      </c>
      <c r="E89" s="32"/>
    </row>
    <row r="90" spans="1:6" ht="15.75" thickBot="1" x14ac:dyDescent="0.3">
      <c r="A90" s="10" t="s">
        <v>47</v>
      </c>
      <c r="B90" s="11">
        <v>0</v>
      </c>
      <c r="C90" s="12">
        <v>30</v>
      </c>
      <c r="D90" s="17" t="str">
        <f t="shared" si="13"/>
        <v/>
      </c>
      <c r="E90" s="33"/>
    </row>
    <row r="91" spans="1:6" x14ac:dyDescent="0.25">
      <c r="C91" s="14"/>
    </row>
    <row r="92" spans="1:6" ht="15.75" thickBot="1" x14ac:dyDescent="0.3">
      <c r="C92" s="13"/>
      <c r="D92" s="13"/>
    </row>
    <row r="93" spans="1:6" ht="16.5" thickTop="1" x14ac:dyDescent="0.25">
      <c r="C93" s="3" t="s">
        <v>22</v>
      </c>
      <c r="D93" s="4">
        <f>SUM(D2:D90)</f>
        <v>100</v>
      </c>
    </row>
    <row r="94" spans="1:6" x14ac:dyDescent="0.25">
      <c r="A94" t="s">
        <v>30</v>
      </c>
    </row>
    <row r="95" spans="1:6" x14ac:dyDescent="0.25">
      <c r="A95" t="s">
        <v>28</v>
      </c>
    </row>
    <row r="96" spans="1:6" x14ac:dyDescent="0.25">
      <c r="A96" t="s">
        <v>29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51" sqref="D5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Nieuwenhuys</dc:creator>
  <cp:lastModifiedBy>Ed Nieuwenhuys</cp:lastModifiedBy>
  <cp:lastPrinted>2017-12-12T18:43:37Z</cp:lastPrinted>
  <dcterms:created xsi:type="dcterms:W3CDTF">2017-01-14T14:25:35Z</dcterms:created>
  <dcterms:modified xsi:type="dcterms:W3CDTF">2023-04-20T09:12:48Z</dcterms:modified>
</cp:coreProperties>
</file>